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'Itens'!$A$1:$K$51</definedName>
  </definedNames>
  <calcPr fullCalcOnLoad="1"/>
</workbook>
</file>

<file path=xl/sharedStrings.xml><?xml version="1.0" encoding="utf-8"?>
<sst xmlns="http://schemas.openxmlformats.org/spreadsheetml/2006/main" count="168" uniqueCount="113">
  <si>
    <t/>
  </si>
  <si>
    <t>PREFEITURA MUNICIPAL DE FRANCISCO SA</t>
  </si>
  <si>
    <t>PROPOSTA COMERCIAL</t>
  </si>
  <si>
    <t xml:space="preserve">Empresa/Nome: </t>
  </si>
  <si>
    <t xml:space="preserve">Endereço: </t>
  </si>
  <si>
    <t xml:space="preserve">CNPJ/CPF: </t>
  </si>
  <si>
    <t xml:space="preserve">Telefone(s): </t>
  </si>
  <si>
    <t xml:space="preserve">Nº Processo: </t>
  </si>
  <si>
    <t>0100/0049</t>
  </si>
  <si>
    <t xml:space="preserve">Tipo Licitação: </t>
  </si>
  <si>
    <t>Menor Preço</t>
  </si>
  <si>
    <t xml:space="preserve">Balizamento: </t>
  </si>
  <si>
    <t>Por Item</t>
  </si>
  <si>
    <t xml:space="preserve">Modalidade: </t>
  </si>
  <si>
    <t>Pregão Presencial</t>
  </si>
  <si>
    <t xml:space="preserve">Data Abertura: </t>
  </si>
  <si>
    <t>12/11/2021 09:00:00</t>
  </si>
  <si>
    <t xml:space="preserve">Objeto: </t>
  </si>
  <si>
    <t>“REGISTRO DE PREÇOS PARA FUTURA E EVENTUAL AQUISIÇÃO ESTRUTURAS METÁLICAS ILUMINADAS, ENFEITES NATALINOS EM GERAL E DEMAIS MATERIAS NECESSÁRIOS PARA A COLOCAÇÃO EM DIVERSOS PONTOS DO MUNICÍPIO EM COMEMORAÇÃO AO NATAL, CONFORME A SOLICITAÇÃO DA SECRETARIA DE CULTURA, ESPORTE LAZER E TURISMO DE FRANCISCO SÁ-MG.”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</si>
  <si>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</si>
  <si>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</si>
  <si>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</si>
  <si>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</si>
  <si>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</si>
  <si>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</si>
  <si>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</si>
  <si>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</si>
  <si>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</si>
  <si>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</si>
  <si>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</si>
  <si>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</si>
  <si>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39143</t>
  </si>
  <si>
    <t>0001</t>
  </si>
  <si>
    <t>Bolas de enfeites de natal, circunferência de 6cm, em plástico, cores metalizadas sortidas. Pacote com 6 unidades</t>
  </si>
  <si>
    <t>UNIDADE</t>
  </si>
  <si>
    <t>27274</t>
  </si>
  <si>
    <t>39141</t>
  </si>
  <si>
    <t>0002</t>
  </si>
  <si>
    <t>Bolas de natal de circunferência de 10cm, em plástico, metalizadas/gliter/prata/fumê, cores sortidas. Tubo com 10 bolas cada.</t>
  </si>
  <si>
    <t>27275</t>
  </si>
  <si>
    <t>39135</t>
  </si>
  <si>
    <t>0003</t>
  </si>
  <si>
    <t>Cascata Led fixa com 400 lâmpadas brancas, corrente 20ma. 24w. por 0.50m de queda assim elétrica (variação entre 0.20 a 0.50m). Espaçamento de 5,5cm entre as lâmpadas e 14cm entre as quedas. Fio duplo branco ou preto 1,5mm. Tomada macho e fêmea, blindada, a prova d’água, com isolamento extra em resina cristal líquida, possibilitando maior resistência quando exposto às intempéries. 110v ou 220v. Medindo 11 metros (10 metros de lâmpadas.</t>
  </si>
  <si>
    <t>27276</t>
  </si>
  <si>
    <t>39144</t>
  </si>
  <si>
    <t>0004</t>
  </si>
  <si>
    <t>Cordão de luzes tipo pisca-pisca, em 100 LEDs branco frio, medindo aproximadamente 8,00m de comprimento na extensão do fio onde tem LEDs mais aproximadamente 0,20m de fio (10cm para cada lado) até os conectores, com terminal de pinos macho e fêmea e rosca permitindo a emenda de até 4 conjuntos. Cabo de força de aproximadamente 0,50m, somando a medida total aproximada do conjunto em 8,70m. Fio elétrico verde, preto ou branco, de no mínimo 2 x 0,5mm². O cabo é formado por 12 fios de cobre de 0,12mm². Consumo médio de 5W de potência, na tensão de 110v ou 220v. De alta qualidade com isolamento extra em resina cristal líquida, a prova d’agua, possibilitando maior resistência quando exposto às intempéries.</t>
  </si>
  <si>
    <t>27277</t>
  </si>
  <si>
    <t>39134</t>
  </si>
  <si>
    <t>0005</t>
  </si>
  <si>
    <t>Cordão de Tubos cilíndricos tipo snowfall (chuva de neve), em acrílico transparente com LED&amp;#39;s na cor branco frio, com movimento snow fall, medindo 50 cm cada tubo, fio elétrico branco ou preto de 10 x 0,5mm², tensão 110v ou 220v, consumo médio 3w, com no mínimo 8 tubos a cada dois metros, blindados, a prova d’ agua, com isolamento extra em resina cristal líquida, possibilitando maior resistência quando exposto às intempéries. Medindo 10 metros ou equivalente.</t>
  </si>
  <si>
    <t>27278</t>
  </si>
  <si>
    <t>39139</t>
  </si>
  <si>
    <t>0006</t>
  </si>
  <si>
    <t>Estrela de 5 pontas, tipo ponteira para árvore de natal em material plástico de alta qualidade, na cor dourada, com gliter, de 20 cm.</t>
  </si>
  <si>
    <t>27279</t>
  </si>
  <si>
    <t>39142</t>
  </si>
  <si>
    <t>0007</t>
  </si>
  <si>
    <t>Gorro de natal adulto (gorro do Papai Noel) em feltro, com ótimo acabamento.</t>
  </si>
  <si>
    <t>27280</t>
  </si>
  <si>
    <t>39136</t>
  </si>
  <si>
    <t>0008</t>
  </si>
  <si>
    <t>Guirlanda de natal com ramos aramado, na cor verde, enfeitada com laços, bolas, sinos, laço acetinado, dentre outros pequenos enfeites natalinos, nas cores dourado, e vermelho. Medindo no mínimo 40 cm de diâmetro no mínimo arame.</t>
  </si>
  <si>
    <t>27281</t>
  </si>
  <si>
    <t>39140</t>
  </si>
  <si>
    <t>0009</t>
  </si>
  <si>
    <t>Kit enfeites de mini enfeites de natal sortidos com 12 unidades, contendo bolas, mini tambor, mini bengala, mini caixa de presente - cores sortidas</t>
  </si>
  <si>
    <t>KIT</t>
  </si>
  <si>
    <t>27282</t>
  </si>
  <si>
    <t>39152</t>
  </si>
  <si>
    <t>0010</t>
  </si>
  <si>
    <t>Mangueira luminosa decorativa em led AMARELO, em PVC macio, 13 mm de diâmetro, 110 v ou 220 v, com cerca de 36 leds por metro. O rolo deve acompanhar um kit com 5 conectores, corte a cada metro, com 36 Leds por metro, Leds deitados para uma visão em 360 graus, uso externo, 2 fios, para uso externo, contendo 05 cabos de força e 05 emendas (conectores e interconexão) em separado e 05 capas terminação 13mm, com isolamento extra em resina cristal líquida, a prova d’agua, possibilitando maior resistência quando exposto às intempéries. Rolo contendo 50 metros.</t>
  </si>
  <si>
    <t>27283</t>
  </si>
  <si>
    <t>39151</t>
  </si>
  <si>
    <t>0011</t>
  </si>
  <si>
    <t>Mangueira luminosa decorativa em led AZUL, em PVC macio, 13 mm de diâmetro, 110 v ou 220 v, com cerca de 36 leds por metro. O rolo deve acompanhar um kit com 5 conectores, corte a cada metro, com 36 Leds por metro, Leds deitados para uma visão em 360 graus, uso externo, 2 fios, para uso externo, contendo 05 cabos de força e 05 emendas (conectores e interconexão) em separado e 05 capas terminação 13mm, com isolamento extra em resina cristal líquida, a prova d’agua, possibilitando maior resistência quando exposto às intempéries. Rolo contendo 50 metros.</t>
  </si>
  <si>
    <t>27284</t>
  </si>
  <si>
    <t>39147</t>
  </si>
  <si>
    <t>0012</t>
  </si>
  <si>
    <t>Mangueira luminosa decorativa em led Branco Frio, em PVC macio, 13 mm de diâmetro, 110 v ou 220 v, com cerca de 36 leds por metro. O rolo deve acompanhar um kit com 5 conectores, corte a cada metro, com 36 Leds por metro, Leds deitados para uma visão em 360 graus, uso externo, 2 fios,  para uso externo, contendo 05 cabos de força e 05 emendas (conectores e interconexão) em separado e 05 capas terminação 13mm, com isolamento extra em resina cristal líquida, a prova d’agua, possibilitando maior resistência quando exposto às intempéries. Contendo 10 metros.</t>
  </si>
  <si>
    <t>27285</t>
  </si>
  <si>
    <t>39146</t>
  </si>
  <si>
    <t>0013</t>
  </si>
  <si>
    <t>Mangueira luminosa decorativa em led Branco Frio, em PVC macio, 13 mm de diâmetro, 110 v ou 220 v, rolo com 100 metros, com cerca de 36 leds por metro. De alta qualidade. O rolo deve acompanhar um kit com 5 conectores, e marcação para corte a cada 01 (um) metro, com 36 Leds por metro, Leds deitados para uma visão em 360 graus, uso externo, 2 fios, contendo 05 cabos de força e 05 emendas (conectores e interconexão) e 05 capas terminação 13mm, com isolamento extra em resina cristal líquida, a prova d’agua, possibilitando maior resistência quando exposto às intempéries. Rolo de 100 metros.</t>
  </si>
  <si>
    <t>27286</t>
  </si>
  <si>
    <t>39148</t>
  </si>
  <si>
    <t>0014</t>
  </si>
  <si>
    <t>Mangueira luminosa decorativa em led Branco Frio, em PVC macio,13 mm de diâmetro, 110 v ou 220 v, com cerca de 36 leds por metro. O rolo deve acompanhar um kit com 5 conectores, corte a cada metro, com 36 Leds por metro, Leds deitados para uma visão em 360 graus, uso externo, 2 fios, para uso externo, contendo 05 cabos de força e 05 emendas (conectores e interconexão) em separado e 05 capas terminação 13mm, contendo 10 metros, com isolamento extra em resina cristal líquida, a prova d’agua, possibilitando maior resistência quando exposto às intempéries. Contendo 20 metros.</t>
  </si>
  <si>
    <t>27287</t>
  </si>
  <si>
    <t>39150</t>
  </si>
  <si>
    <t>0015</t>
  </si>
  <si>
    <t>Mangueira luminosa decorativa em led VERDE, em PVC macio, 13 mm de diâmetro, 110 v ou 220 v, com cerca de 36 leds por metro. O rolo deve acompanhar um kit com 5 conectores, corte a cada metro, com 36 Leds por metro, Leds deitados para uma visão em 360 graus, uso externo, 2 fios, para uso externo, contendo 05 cabos de força e 05 emendas (conectores e interconexão) em separado e 05 capas terminação 13mm, com isolamento extra em resina cristal líquida, a prova d’agua, possibilitando maior resistência quando exposto às intempéries. Rolo contendo 50 metros.</t>
  </si>
  <si>
    <t>27288</t>
  </si>
  <si>
    <t>39149</t>
  </si>
  <si>
    <t>0016</t>
  </si>
  <si>
    <t>Mangueira luminosa decorativa em led VERMELHA, em PVC macio, 13 mm de diâmetro, 110 v ou 220 v, com cerca de 36 leds por metro. O rolo deve acompanhar um kit com 5 conectores, corte a cada metro, com 36 Leds por metro, Leds deitados para uma visão em 360 graus, uso externo, 2 fios, para uso externo, contendo 05 cabos de força e 05 emendas (conectores e interconexão) em separado e 05 capas terminação 13mm, com isolamento extra em resina cristal líquida, a prova d’agua, possibilitando maior resistência quando exposto às intempéries. Rolo contendo 50 metros.</t>
  </si>
  <si>
    <t>27289</t>
  </si>
  <si>
    <t>39137</t>
  </si>
  <si>
    <t>0017</t>
  </si>
  <si>
    <t>Pinheiros natalinos, com 1,50m de altura e 0,75 de diâmetro aproximadamente, com no mínimo 436 galhos com base de metal.</t>
  </si>
  <si>
    <t>27290</t>
  </si>
  <si>
    <t>39145</t>
  </si>
  <si>
    <t>0018</t>
  </si>
  <si>
    <t>Rede com no mínimo 300 LEDs, luzes branco frio, extensão de 2,50 x 2,00m, tensão nominal de 110V ou 220V. Blindada, resistente a chuva, com resina na base dos leds, sendo totalmente à prova d’água, com fiação resistente.</t>
  </si>
  <si>
    <t>27291</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</si>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</sst>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49.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80</v>
      </c>
      <c r="F15" s="11">
        <v>0</v>
      </c>
      <c r="G15" s="9">
        <f>ROUND(SUM(E15*F15),2)</f>
        <v>0</v>
      </c>
      <c r="H15" s="15" t="s">
        <v>0</v>
      </c>
      <c r="I15" s="10" t="s">
        <v>35</v>
      </c>
      <c r="J15" s="13" t="s">
        <v>0</v>
      </c>
      <c r="K15" s="9">
        <f>SUM(G15:G15)</f>
        <v>0</v>
      </c>
    </row>
    <row r="16" spans="1:11" ht="12.75">
      <c r="A16" s="10" t="s">
        <v>36</v>
      </c>
      <c r="B16" s="10" t="s">
        <v>37</v>
      </c>
      <c r="C16" s="7" t="s">
        <v>38</v>
      </c>
      <c r="D16" s="7" t="s">
        <v>34</v>
      </c>
      <c r="E16" s="9">
        <v>80</v>
      </c>
      <c r="F16" s="11">
        <v>0</v>
      </c>
      <c r="G16" s="9">
        <f>ROUND(SUM(E16*F16),2)</f>
        <v>0</v>
      </c>
      <c r="H16" s="15" t="s">
        <v>0</v>
      </c>
      <c r="I16" s="10" t="s">
        <v>39</v>
      </c>
      <c r="J16" s="13" t="s">
        <v>0</v>
      </c>
      <c r="K16" s="9">
        <f>SUM(G16:G16)</f>
        <v>0</v>
      </c>
    </row>
    <row r="17" spans="1:11" ht="12.75">
      <c r="A17" s="10" t="s">
        <v>40</v>
      </c>
      <c r="B17" s="10" t="s">
        <v>41</v>
      </c>
      <c r="C17" s="7" t="s">
        <v>42</v>
      </c>
      <c r="D17" s="7" t="s">
        <v>34</v>
      </c>
      <c r="E17" s="9">
        <v>40</v>
      </c>
      <c r="F17" s="11">
        <v>0</v>
      </c>
      <c r="G17" s="9">
        <f>ROUND(SUM(E17*F17),2)</f>
        <v>0</v>
      </c>
      <c r="H17" s="15" t="s">
        <v>0</v>
      </c>
      <c r="I17" s="10" t="s">
        <v>43</v>
      </c>
      <c r="J17" s="13" t="s">
        <v>0</v>
      </c>
      <c r="K17" s="9">
        <f>SUM(G17:G17)</f>
        <v>0</v>
      </c>
    </row>
    <row r="18" spans="1:11" ht="12.75">
      <c r="A18" s="10" t="s">
        <v>44</v>
      </c>
      <c r="B18" s="10" t="s">
        <v>45</v>
      </c>
      <c r="C18" s="7" t="s">
        <v>46</v>
      </c>
      <c r="D18" s="7" t="s">
        <v>34</v>
      </c>
      <c r="E18" s="9">
        <v>300</v>
      </c>
      <c r="F18" s="11">
        <v>0</v>
      </c>
      <c r="G18" s="9">
        <f>ROUND(SUM(E18*F18),2)</f>
        <v>0</v>
      </c>
      <c r="H18" s="15" t="s">
        <v>0</v>
      </c>
      <c r="I18" s="10" t="s">
        <v>47</v>
      </c>
      <c r="J18" s="13" t="s">
        <v>0</v>
      </c>
      <c r="K18" s="9">
        <f>SUM(G18:G18)</f>
        <v>0</v>
      </c>
    </row>
    <row r="19" spans="1:11" ht="12.75">
      <c r="A19" s="10" t="s">
        <v>48</v>
      </c>
      <c r="B19" s="10" t="s">
        <v>49</v>
      </c>
      <c r="C19" s="7" t="s">
        <v>50</v>
      </c>
      <c r="D19" s="7" t="s">
        <v>34</v>
      </c>
      <c r="E19" s="9">
        <v>30</v>
      </c>
      <c r="F19" s="11">
        <v>0</v>
      </c>
      <c r="G19" s="9">
        <f>ROUND(SUM(E19*F19),2)</f>
        <v>0</v>
      </c>
      <c r="H19" s="15" t="s">
        <v>0</v>
      </c>
      <c r="I19" s="10" t="s">
        <v>51</v>
      </c>
      <c r="J19" s="13" t="s">
        <v>0</v>
      </c>
      <c r="K19" s="9">
        <f>SUM(G19:G19)</f>
        <v>0</v>
      </c>
    </row>
    <row r="20" spans="1:11" ht="12.75">
      <c r="A20" s="10" t="s">
        <v>52</v>
      </c>
      <c r="B20" s="10" t="s">
        <v>53</v>
      </c>
      <c r="C20" s="7" t="s">
        <v>54</v>
      </c>
      <c r="D20" s="7" t="s">
        <v>34</v>
      </c>
      <c r="E20" s="9">
        <v>40</v>
      </c>
      <c r="F20" s="11">
        <v>0</v>
      </c>
      <c r="G20" s="9">
        <f>ROUND(SUM(E20*F20),2)</f>
        <v>0</v>
      </c>
      <c r="H20" s="15" t="s">
        <v>0</v>
      </c>
      <c r="I20" s="10" t="s">
        <v>55</v>
      </c>
      <c r="J20" s="13" t="s">
        <v>0</v>
      </c>
      <c r="K20" s="9">
        <f>SUM(G20:G20)</f>
        <v>0</v>
      </c>
    </row>
    <row r="21" spans="1:11" ht="12.75">
      <c r="A21" s="10" t="s">
        <v>56</v>
      </c>
      <c r="B21" s="10" t="s">
        <v>57</v>
      </c>
      <c r="C21" s="7" t="s">
        <v>58</v>
      </c>
      <c r="D21" s="7" t="s">
        <v>34</v>
      </c>
      <c r="E21" s="9">
        <v>500</v>
      </c>
      <c r="F21" s="11">
        <v>0</v>
      </c>
      <c r="G21" s="9">
        <f>ROUND(SUM(E21*F21),2)</f>
        <v>0</v>
      </c>
      <c r="H21" s="15" t="s">
        <v>0</v>
      </c>
      <c r="I21" s="10" t="s">
        <v>59</v>
      </c>
      <c r="J21" s="13" t="s">
        <v>0</v>
      </c>
      <c r="K21" s="9">
        <f>SUM(G21:G21)</f>
        <v>0</v>
      </c>
    </row>
    <row r="22" spans="1:11" ht="12.75">
      <c r="A22" s="10" t="s">
        <v>60</v>
      </c>
      <c r="B22" s="10" t="s">
        <v>61</v>
      </c>
      <c r="C22" s="7" t="s">
        <v>62</v>
      </c>
      <c r="D22" s="7" t="s">
        <v>34</v>
      </c>
      <c r="E22" s="9">
        <v>40</v>
      </c>
      <c r="F22" s="11">
        <v>0</v>
      </c>
      <c r="G22" s="9">
        <f>ROUND(SUM(E22*F22),2)</f>
        <v>0</v>
      </c>
      <c r="H22" s="15" t="s">
        <v>0</v>
      </c>
      <c r="I22" s="10" t="s">
        <v>63</v>
      </c>
      <c r="J22" s="13" t="s">
        <v>0</v>
      </c>
      <c r="K22" s="9">
        <f>SUM(G22:G22)</f>
        <v>0</v>
      </c>
    </row>
    <row r="23" spans="1:11" ht="12.75">
      <c r="A23" s="10" t="s">
        <v>64</v>
      </c>
      <c r="B23" s="10" t="s">
        <v>65</v>
      </c>
      <c r="C23" s="7" t="s">
        <v>66</v>
      </c>
      <c r="D23" s="7" t="s">
        <v>67</v>
      </c>
      <c r="E23" s="9">
        <v>100</v>
      </c>
      <c r="F23" s="11">
        <v>0</v>
      </c>
      <c r="G23" s="9">
        <f>ROUND(SUM(E23*F23),2)</f>
        <v>0</v>
      </c>
      <c r="H23" s="15" t="s">
        <v>0</v>
      </c>
      <c r="I23" s="10" t="s">
        <v>68</v>
      </c>
      <c r="J23" s="13" t="s">
        <v>0</v>
      </c>
      <c r="K23" s="9">
        <f>SUM(G23:G23)</f>
        <v>0</v>
      </c>
    </row>
    <row r="24" spans="1:11" ht="12.75">
      <c r="A24" s="10" t="s">
        <v>69</v>
      </c>
      <c r="B24" s="10" t="s">
        <v>70</v>
      </c>
      <c r="C24" s="7" t="s">
        <v>71</v>
      </c>
      <c r="D24" s="7" t="s">
        <v>34</v>
      </c>
      <c r="E24" s="9">
        <v>7</v>
      </c>
      <c r="F24" s="11">
        <v>0</v>
      </c>
      <c r="G24" s="9">
        <f>ROUND(SUM(E24*F24),2)</f>
        <v>0</v>
      </c>
      <c r="H24" s="15" t="s">
        <v>0</v>
      </c>
      <c r="I24" s="10" t="s">
        <v>72</v>
      </c>
      <c r="J24" s="13" t="s">
        <v>0</v>
      </c>
      <c r="K24" s="9">
        <f>SUM(G24:G24)</f>
        <v>0</v>
      </c>
    </row>
    <row r="25" spans="1:11" ht="12.75">
      <c r="A25" s="10" t="s">
        <v>73</v>
      </c>
      <c r="B25" s="10" t="s">
        <v>74</v>
      </c>
      <c r="C25" s="7" t="s">
        <v>75</v>
      </c>
      <c r="D25" s="7" t="s">
        <v>34</v>
      </c>
      <c r="E25" s="9">
        <v>7</v>
      </c>
      <c r="F25" s="11">
        <v>0</v>
      </c>
      <c r="G25" s="9">
        <f>ROUND(SUM(E25*F25),2)</f>
        <v>0</v>
      </c>
      <c r="H25" s="15" t="s">
        <v>0</v>
      </c>
      <c r="I25" s="10" t="s">
        <v>76</v>
      </c>
      <c r="J25" s="13" t="s">
        <v>0</v>
      </c>
      <c r="K25" s="9">
        <f>SUM(G25:G25)</f>
        <v>0</v>
      </c>
    </row>
    <row r="26" spans="1:11" ht="12.75">
      <c r="A26" s="10" t="s">
        <v>77</v>
      </c>
      <c r="B26" s="10" t="s">
        <v>78</v>
      </c>
      <c r="C26" s="7" t="s">
        <v>79</v>
      </c>
      <c r="D26" s="7" t="s">
        <v>34</v>
      </c>
      <c r="E26" s="9">
        <v>230</v>
      </c>
      <c r="F26" s="11">
        <v>0</v>
      </c>
      <c r="G26" s="9">
        <f>ROUND(SUM(E26*F26),2)</f>
        <v>0</v>
      </c>
      <c r="H26" s="15" t="s">
        <v>0</v>
      </c>
      <c r="I26" s="10" t="s">
        <v>80</v>
      </c>
      <c r="J26" s="13" t="s">
        <v>0</v>
      </c>
      <c r="K26" s="9">
        <f>SUM(G26:G26)</f>
        <v>0</v>
      </c>
    </row>
    <row r="27" spans="1:11" ht="12.75">
      <c r="A27" s="10" t="s">
        <v>81</v>
      </c>
      <c r="B27" s="10" t="s">
        <v>82</v>
      </c>
      <c r="C27" s="7" t="s">
        <v>83</v>
      </c>
      <c r="D27" s="7" t="s">
        <v>34</v>
      </c>
      <c r="E27" s="9">
        <v>15</v>
      </c>
      <c r="F27" s="11">
        <v>0</v>
      </c>
      <c r="G27" s="9">
        <f>ROUND(SUM(E27*F27),2)</f>
        <v>0</v>
      </c>
      <c r="H27" s="15" t="s">
        <v>0</v>
      </c>
      <c r="I27" s="10" t="s">
        <v>84</v>
      </c>
      <c r="J27" s="13" t="s">
        <v>0</v>
      </c>
      <c r="K27" s="9">
        <f>SUM(G27:G27)</f>
        <v>0</v>
      </c>
    </row>
    <row r="28" spans="1:11" ht="12.75">
      <c r="A28" s="10" t="s">
        <v>85</v>
      </c>
      <c r="B28" s="10" t="s">
        <v>86</v>
      </c>
      <c r="C28" s="7" t="s">
        <v>87</v>
      </c>
      <c r="D28" s="7" t="s">
        <v>34</v>
      </c>
      <c r="E28" s="9">
        <v>5</v>
      </c>
      <c r="F28" s="11">
        <v>0</v>
      </c>
      <c r="G28" s="9">
        <f>ROUND(SUM(E28*F28),2)</f>
        <v>0</v>
      </c>
      <c r="H28" s="15" t="s">
        <v>0</v>
      </c>
      <c r="I28" s="10" t="s">
        <v>88</v>
      </c>
      <c r="J28" s="13" t="s">
        <v>0</v>
      </c>
      <c r="K28" s="9">
        <f>SUM(G28:G28)</f>
        <v>0</v>
      </c>
    </row>
    <row r="29" spans="1:11" ht="12.75">
      <c r="A29" s="10" t="s">
        <v>89</v>
      </c>
      <c r="B29" s="10" t="s">
        <v>90</v>
      </c>
      <c r="C29" s="7" t="s">
        <v>91</v>
      </c>
      <c r="D29" s="7" t="s">
        <v>34</v>
      </c>
      <c r="E29" s="9">
        <v>7</v>
      </c>
      <c r="F29" s="11">
        <v>0</v>
      </c>
      <c r="G29" s="9">
        <f>ROUND(SUM(E29*F29),2)</f>
        <v>0</v>
      </c>
      <c r="H29" s="15" t="s">
        <v>0</v>
      </c>
      <c r="I29" s="10" t="s">
        <v>92</v>
      </c>
      <c r="J29" s="13" t="s">
        <v>0</v>
      </c>
      <c r="K29" s="9">
        <f>SUM(G29:G29)</f>
        <v>0</v>
      </c>
    </row>
    <row r="30" spans="1:11" ht="12.75">
      <c r="A30" s="10" t="s">
        <v>93</v>
      </c>
      <c r="B30" s="10" t="s">
        <v>94</v>
      </c>
      <c r="C30" s="7" t="s">
        <v>95</v>
      </c>
      <c r="D30" s="7" t="s">
        <v>34</v>
      </c>
      <c r="E30" s="9">
        <v>7</v>
      </c>
      <c r="F30" s="11">
        <v>0</v>
      </c>
      <c r="G30" s="9">
        <f>ROUND(SUM(E30*F30),2)</f>
        <v>0</v>
      </c>
      <c r="H30" s="15" t="s">
        <v>0</v>
      </c>
      <c r="I30" s="10" t="s">
        <v>96</v>
      </c>
      <c r="J30" s="13" t="s">
        <v>0</v>
      </c>
      <c r="K30" s="9">
        <f>SUM(G30:G30)</f>
        <v>0</v>
      </c>
    </row>
    <row r="31" spans="1:11" ht="12.75">
      <c r="A31" s="10" t="s">
        <v>97</v>
      </c>
      <c r="B31" s="10" t="s">
        <v>98</v>
      </c>
      <c r="C31" s="7" t="s">
        <v>99</v>
      </c>
      <c r="D31" s="7" t="s">
        <v>34</v>
      </c>
      <c r="E31" s="9">
        <v>40</v>
      </c>
      <c r="F31" s="11">
        <v>0</v>
      </c>
      <c r="G31" s="9">
        <f>ROUND(SUM(E31*F31),2)</f>
        <v>0</v>
      </c>
      <c r="H31" s="15" t="s">
        <v>0</v>
      </c>
      <c r="I31" s="10" t="s">
        <v>100</v>
      </c>
      <c r="J31" s="13" t="s">
        <v>0</v>
      </c>
      <c r="K31" s="9">
        <f>SUM(G31:G31)</f>
        <v>0</v>
      </c>
    </row>
    <row r="32" spans="1:11" ht="12.75">
      <c r="A32" s="10" t="s">
        <v>101</v>
      </c>
      <c r="B32" s="10" t="s">
        <v>102</v>
      </c>
      <c r="C32" s="7" t="s">
        <v>103</v>
      </c>
      <c r="D32" s="7" t="s">
        <v>34</v>
      </c>
      <c r="E32" s="9">
        <v>50</v>
      </c>
      <c r="F32" s="11">
        <v>0</v>
      </c>
      <c r="G32" s="9">
        <f>ROUND(SUM(E32*F32),2)</f>
        <v>0</v>
      </c>
      <c r="H32" s="15" t="s">
        <v>0</v>
      </c>
      <c r="I32" s="10" t="s">
        <v>104</v>
      </c>
      <c r="J32" s="13" t="s">
        <v>0</v>
      </c>
      <c r="K32" s="9">
        <f>SUM(G32:G32)</f>
        <v>0</v>
      </c>
    </row>
    <row r="34" spans="6:7" ht="12.75">
      <c r="F34" s="16" t="s">
        <v>105</v>
      </c>
      <c r="G34" s="9">
        <f>SUM(G9:G32)</f>
        <v>0</v>
      </c>
    </row>
    <row r="37" spans="2:4" ht="12.75">
      <c r="B37" s="17" t="s">
        <v>106</v>
      </c>
      <c r="D37" s="20" t="s">
        <v>107</v>
      </c>
    </row>
    <row r="39" ht="12.75">
      <c r="B39" s="21" t="s">
        <v>108</v>
      </c>
    </row>
    <row r="41" spans="2:3" ht="82.5" customHeight="1">
      <c r="B41" s="3" t="s">
        <v>109</v>
      </c>
      <c r="C41" s="3" t="s">
        <v>110</v>
      </c>
    </row>
    <row r="44" ht="12.75">
      <c r="B44" s="18" t="s">
        <v>111</v>
      </c>
    </row>
    <row r="45" ht="12.75">
      <c r="B45" s="19" t="s">
        <v>112</v>
      </c>
    </row>
    <row r="50" ht="12.75"/>
    <row r="5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7:C37"/>
    <mergeCell ref="D37:K37"/>
    <mergeCell ref="B39:K39"/>
    <mergeCell ref="C41:K41"/>
    <mergeCell ref="B44:K44"/>
    <mergeCell ref="B45:K4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