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'Itens'!$A$1:$K$54</definedName>
  </definedNames>
  <calcPr fullCalcOnLoad="1"/>
</workbook>
</file>

<file path=xl/sharedStrings.xml><?xml version="1.0" encoding="utf-8"?>
<sst xmlns="http://schemas.openxmlformats.org/spreadsheetml/2006/main" count="189" uniqueCount="126">
  <si>
    <t/>
  </si>
  <si>
    <t>PREFEITURA MUNICIPAL DE FRANCISCO SA</t>
  </si>
  <si>
    <t>PROPOSTA COMERCIAL</t>
  </si>
  <si>
    <t xml:space="preserve">Empresa/Nome: </t>
  </si>
  <si>
    <t xml:space="preserve">Endereço: </t>
  </si>
  <si>
    <t xml:space="preserve">CNPJ/CPF: </t>
  </si>
  <si>
    <t xml:space="preserve">Telefone(s): </t>
  </si>
  <si>
    <t xml:space="preserve">Nº Processo: </t>
  </si>
  <si>
    <t>0098/0039</t>
  </si>
  <si>
    <t xml:space="preserve">Tipo Licitação: </t>
  </si>
  <si>
    <t>Menor Preço</t>
  </si>
  <si>
    <t xml:space="preserve">Balizamento: </t>
  </si>
  <si>
    <t>Por Item</t>
  </si>
  <si>
    <t xml:space="preserve">Modalidade: </t>
  </si>
  <si>
    <t>Pregão Presencial</t>
  </si>
  <si>
    <t xml:space="preserve">Data Abertura: </t>
  </si>
  <si>
    <t>27/09/2022 09:00:00</t>
  </si>
  <si>
    <t xml:space="preserve">Objeto: </t>
  </si>
  <si>
    <t>REGISTRO DE PREÇOS PARA FUTURA E EVENTUAL CONTRATAÇÃO DE PESSOA JURÍDICA PARA FORNECIMENTO DE GASES MEDICINAIS COM DISPONIBILIZAÇÃO DE CILINDROS EM COMODATO, BEM COMO PARA AQUISIÇÃO DE EQUIPAMENTOS E ACESSÓRIOS CORRELATOS, CONFORME DEMANDA DA SECRETARIA MUNICIPAL DE SAÚDE DE FRANCISCO SÁ/MG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</si>
  <si>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</si>
  <si>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</si>
  <si>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</si>
  <si>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</si>
  <si>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</si>
  <si>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</si>
  <si>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</si>
  <si>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</si>
  <si>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</si>
  <si>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</si>
  <si>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</si>
  <si>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</si>
  <si>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41469</t>
  </si>
  <si>
    <t>0001</t>
  </si>
  <si>
    <t>AR COMPRIMIDO MEDICINAL -acondicionado em cilindros de 6 a 10 m3. A empresa deverá fornecer os cilindros em regime de comodato. Os cilindros de Gases Medicinais deverão obedecer as Normas da ABNT (Associação Brasileira de Normas Técnicas).</t>
  </si>
  <si>
    <t>M³</t>
  </si>
  <si>
    <t>33343</t>
  </si>
  <si>
    <t>41470</t>
  </si>
  <si>
    <t>0002</t>
  </si>
  <si>
    <t>ASPIRADOR DE REDE- OXIGÊNIO-  500 ML: Tampa em polipropileno/Nylon; Boia em polipropileno para evitar transbordamento; Frasco coletor em vidro; Conexões conforme normas ABNT.</t>
  </si>
  <si>
    <t>UNIDADE</t>
  </si>
  <si>
    <t>33344</t>
  </si>
  <si>
    <t>41476</t>
  </si>
  <si>
    <t>0003</t>
  </si>
  <si>
    <t>CARRINHO PARA TRANSPORTE DE CILINDROS – deverá possuir dois níveis de travamento com correntes, duas rodas com pneu com câmara de ar, deve suportar até  70 kg, deve possuir pintura antiferruginosa, manopla emborrachada para manuseio do carrinho. Garantia minima de 1 ano contra defeitos de fabricação.</t>
  </si>
  <si>
    <t>33345</t>
  </si>
  <si>
    <t>41479</t>
  </si>
  <si>
    <t>0004</t>
  </si>
  <si>
    <t>Chicote flexível de 1,20 m de extensão para conexão de cilindros de AR COMPRIMIDO medicinal com  a rede de gases, revestido  em aço trançado de alta resistência .</t>
  </si>
  <si>
    <t>33346</t>
  </si>
  <si>
    <t>41478</t>
  </si>
  <si>
    <t>0005</t>
  </si>
  <si>
    <t>Chicote flexível de 1,20 m de extensão para conexão de cilindros de OXIGÊNIO medicinal com  a rede de gases, revestido  em aço trançado de alta resistência .</t>
  </si>
  <si>
    <t>33347</t>
  </si>
  <si>
    <t>41473</t>
  </si>
  <si>
    <t>0006</t>
  </si>
  <si>
    <t>CONCENTRADOR DE OXIGENIO DE NO MINIMO 0(ZERO) A 5 (CINCO) LITROS POR MINUTO. Taxa de entrega de fluxo: 93% permitida variação para cima ou para baixo de no máximo 3% (1- 5l/min) Pressão de saída 20- 60kpa Vaporizador: 0,15 ml/min Tensão de operação 110V Baixo ruído Fluxometro integrado Acessórios: * 01- Cabo de Alimentação; 01-Tubo de conexão para reposição; 01-Filtro de poeira para reposição; 03- filtros internos para reposição; 2- Tubos nasais; 1-manual do usuário em português. Garantia mínima de 2 anos para defeitos de fabricação; O fornecedor do equipamento deverá realizar treinamento inicial contendo todas as informações necessárias para a correta operação do concentrador. Assistência Técnica pelo período mínimo de 1 ano sem custos adicionais para o Município</t>
  </si>
  <si>
    <t>33348</t>
  </si>
  <si>
    <t>41471</t>
  </si>
  <si>
    <t>0007</t>
  </si>
  <si>
    <t>FLUXÔMETRO DE AR COMPRIMIDO PARA REDE CANALIZADA, Fluxômetro de ar comprimido para rede canalizada, indicado para uso medicinal. Função de controlar a vazão do gás, de acordo com volume recomendado. Fabricado em metal cromado, cápsula e bilha em policarbonato, escala de 0 a 15 litros por minuto e botão para regulagem de fluxo. Conexões de entrada e saída padrão ABNT NBR 11906. Especificações técnicas: - Cápsula e bilha em polibicarbonato; - Esfera (flutuador) de inox; - Escala 0 a15 litros p/ minuto; - Botão para regulagem de fluxo; - Fabricado em metal cromado; - Garantia de Fabrica: 01 ano contra defeitos de fabricação.</t>
  </si>
  <si>
    <t>33349</t>
  </si>
  <si>
    <t>35646</t>
  </si>
  <si>
    <t>0008</t>
  </si>
  <si>
    <t>FLUXÔMETRO DE OXIGÊNIO PARA REDE CANALIZADA, Fluxômetro de Oxigênio para rede canalizada c/corpo de latão cromado, bilha externa e interna em policarbonato, escala de 0 a 15 litros por minuto, esfera em aço inox, botão de controle de fluxo permitindo fácil manutenção, sistema de vedação tipo agulha evitando vazamentos e roscas de entrada/saída conforme padrão ABNT. Especificações técnicas: - Cápsula e bilha em polibicarbonato; - Esfera (flutuador) de inox; - Escala 0 a 15 litros p/ minuto; - Botão para regulagem de fluxo; - Fabricado em metal cromado; - Garantia de Fabrica: 01 ano contra defeitos de fabricação.</t>
  </si>
  <si>
    <t>33350</t>
  </si>
  <si>
    <t>41480</t>
  </si>
  <si>
    <t>0009</t>
  </si>
  <si>
    <t>GÁS CO2 MEDICINAL Acondicionado em cilindros  de 01 KG,  A empresa deverá fornecer os cilindros em comodato. Normas aplicáveis: ISO 4705 ou NBR- 12791, pintado conforme norma de identificação de gases da ABNT.</t>
  </si>
  <si>
    <t>KG</t>
  </si>
  <si>
    <t>33351</t>
  </si>
  <si>
    <t>41481</t>
  </si>
  <si>
    <t>0010</t>
  </si>
  <si>
    <t>GÁS CO2 MEDICINAL Acondicionado em cilindros  de 33 KG,  A empresa deverá fornecer os cilindros em comodato. Normas aplicáveis: ISO 4705 ou NBR- 12791, pintado conforme norma de identificação de gases da ABNT.</t>
  </si>
  <si>
    <t>33352</t>
  </si>
  <si>
    <t>41483</t>
  </si>
  <si>
    <t>0011</t>
  </si>
  <si>
    <t>GÁS ÓXIDO NITROSO MEDICINAL Acondicionado em cilindros  de 33 KG,  A empresa deverá fornecer os cilindros em comodato. Normas aplicáveis: ISO 4705 ou NBR- 12791, pintado conforme norma de identificação de gases da ABNT.</t>
  </si>
  <si>
    <t>33353</t>
  </si>
  <si>
    <t>41467</t>
  </si>
  <si>
    <t>0012</t>
  </si>
  <si>
    <t>OXIGÊNIO GASOSO MEDICINAL Acondicionado em cilindros para oxigênio de 01 a 04 M3. A empresa deverá fornecer os cilindros em comodato. Normas aplicáveis: ISO 4705 ou NBR- 12791, pintado da cor verde, conforme norma de identificação de gases da ABNT.</t>
  </si>
  <si>
    <t>33354</t>
  </si>
  <si>
    <t>41468</t>
  </si>
  <si>
    <t>0013</t>
  </si>
  <si>
    <t>OXIGÊNIO GASOSO MEDICINAL Acondicionado em cilindros para oxigênio de 06 a 10 M3. A empresa deverá fornecer os cilindros em comodato. Normas aplicáveis: ISO 4705 ou NBR- 12791, pintado da cor verde, conforme norma de identificação de gases da ABNT</t>
  </si>
  <si>
    <t>33355</t>
  </si>
  <si>
    <t>35651</t>
  </si>
  <si>
    <t>0014</t>
  </si>
  <si>
    <t>TOMADA DUPLA C/ VÁLVULA P/ AR COMPRIMIDO Corpo em alumínio injetado e pintura eletrostática; Niples em latão cromado; Borboleta em polipropileno; Dimensões: 35mm Pressão de entrada e saída igual a pressão do dispositivo/equipamento de alimentação do gás; Pressão máxima de trabalho: 8Kgf/cm2</t>
  </si>
  <si>
    <t>33356</t>
  </si>
  <si>
    <t>41477</t>
  </si>
  <si>
    <t>0015</t>
  </si>
  <si>
    <t>TOMADA DUPLA C/ VÁLVULA P/ OXIGÊNIO MEDICINAL , Corpo em alumínio injetado e pintura eletrostática; Niples em latão cromado; Borboleta em polipropileno; Dimensões: 35mm Pressão de entrada e saída igual a pressão do dispositivo/equipamento de alimentação do gás; Pressão máxima de trabalho: 8Kgf/cm2 Encaixe universal</t>
  </si>
  <si>
    <t>33357</t>
  </si>
  <si>
    <t>35649</t>
  </si>
  <si>
    <t>0016</t>
  </si>
  <si>
    <t>VÁLVULA REGULADORA C/ FLUXOMETRO PARA CILINDRO DE AR COMPRIMIDO Válvula Reguladora de Pressão para Cilindro de Ar Comprimido 15 litros, Características Técnicas: Confeccionada em metal cromado; Vazão de 15 l/min; Pressão de entrada: 0 a 300 kgf/cm2; Pressão de saída: 3,5 kgf/cm2 (fixa); Rosca de entrada universal. Com válvula de segurança; Acompanha fluxômetro. Conexões de entrada e saída de acordo com Padrão ABNT. Dimensões Aproximadas • Altura: 13 cm • Largura: 6 cm • Profundidade: 17 cm • Peso: 0,751 kg.</t>
  </si>
  <si>
    <t>33358</t>
  </si>
  <si>
    <t>41482</t>
  </si>
  <si>
    <t>0017</t>
  </si>
  <si>
    <t>VÁLVULA REGULADORA C/ FLUXOMETRO PARA CILINDRO DE GÁS CO2.</t>
  </si>
  <si>
    <t>33359</t>
  </si>
  <si>
    <t>41484</t>
  </si>
  <si>
    <t>0018</t>
  </si>
  <si>
    <t>VÁLVULA REGULADORA C/ FLUXOMETRO PARA CILINDRO DE GÁS ÓXIDO NITROSO.</t>
  </si>
  <si>
    <t>33360</t>
  </si>
  <si>
    <t>35648</t>
  </si>
  <si>
    <t>0019</t>
  </si>
  <si>
    <t>VÁLVULA REGULADORA C/ FLUXOMETRO PARA CILINDRO DE OXIGÊNIO: Válvula Reguladora de Pressão para Cilindro de Oxigênio 15 litros, características técnicas: Confeccionada em metal cromado; Vazão de 15 l/min; Pressão de entrada: 0 a 300 kgf/cm2; Pressão de saída: 3,5 kgf/cm2 (fixa); Rosca de entrada universal. Com válvula de segurança; Acompanha fluxômetro. Conexões de entrada e saída de acordo com Padrão ABNT. Dimensões aproximadas • Altura: 13 cm • Largura: 6 cm • Profundidade: 17 cm • Peso: 0,751 kg.</t>
  </si>
  <si>
    <t>33361</t>
  </si>
  <si>
    <t>41474</t>
  </si>
  <si>
    <t>0020</t>
  </si>
  <si>
    <t>VÁLVULA REGULADORA DE PRESSÃO PARA REDE DE AR COMPRIMIDO MEDICINAL COM MANÔMETRO, corpo  construído em latão cromado de alta resistência, deverá possuir manômetro para indicação da pressão ajustada. O ajuste da pressão deve ser variável e feito através do botão/registro de regulagem de fluxo que pode variar de 0 a 11 kgf/cm, possui pressão de entrada de até 7kgf/cm.</t>
  </si>
  <si>
    <t>33362</t>
  </si>
  <si>
    <t>41475</t>
  </si>
  <si>
    <t>0021</t>
  </si>
  <si>
    <t>VÁLVULA REGULADORA DE PRESSÃO PARA REDE DE OXIGÊNIO MEDICINAL COM MANÔMETRO, corpo  construído em latão cromado de alta resistência, deverá possuir manômetro para indicação da pressão ajustada. O ajuste da pressão deve ser variável e feito através do botão/registro de regulagem de fluxo que pode variar de 0 a 11 kgf/cm, possui pressão de entrada de até 7kgf/cm.</t>
  </si>
  <si>
    <t>33363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</si>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</sst>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6000</v>
      </c>
      <c r="F15" s="11">
        <v>0</v>
      </c>
      <c r="G15" s="9">
        <f>ROUND(SUM(E15*F15),2)</f>
        <v>0</v>
      </c>
      <c r="H15" s="15" t="s">
        <v>0</v>
      </c>
      <c r="I15" s="10" t="s">
        <v>35</v>
      </c>
      <c r="J15" s="13" t="s">
        <v>0</v>
      </c>
      <c r="K15" s="9">
        <f>SUM(G15:G15)</f>
        <v>0</v>
      </c>
    </row>
    <row r="16" spans="1:11" ht="12.75">
      <c r="A16" s="10" t="s">
        <v>36</v>
      </c>
      <c r="B16" s="10" t="s">
        <v>37</v>
      </c>
      <c r="C16" s="7" t="s">
        <v>38</v>
      </c>
      <c r="D16" s="7" t="s">
        <v>39</v>
      </c>
      <c r="E16" s="9">
        <v>40</v>
      </c>
      <c r="F16" s="11">
        <v>0</v>
      </c>
      <c r="G16" s="9">
        <f>ROUND(SUM(E16*F16),2)</f>
        <v>0</v>
      </c>
      <c r="H16" s="15" t="s">
        <v>0</v>
      </c>
      <c r="I16" s="10" t="s">
        <v>40</v>
      </c>
      <c r="J16" s="13" t="s">
        <v>0</v>
      </c>
      <c r="K16" s="9">
        <f>SUM(G16:G16)</f>
        <v>0</v>
      </c>
    </row>
    <row r="17" spans="1:11" ht="12.75">
      <c r="A17" s="10" t="s">
        <v>41</v>
      </c>
      <c r="B17" s="10" t="s">
        <v>42</v>
      </c>
      <c r="C17" s="7" t="s">
        <v>43</v>
      </c>
      <c r="D17" s="7" t="s">
        <v>39</v>
      </c>
      <c r="E17" s="9">
        <v>6</v>
      </c>
      <c r="F17" s="11">
        <v>0</v>
      </c>
      <c r="G17" s="9">
        <f>ROUND(SUM(E17*F17),2)</f>
        <v>0</v>
      </c>
      <c r="H17" s="15" t="s">
        <v>0</v>
      </c>
      <c r="I17" s="10" t="s">
        <v>44</v>
      </c>
      <c r="J17" s="13" t="s">
        <v>0</v>
      </c>
      <c r="K17" s="9">
        <f>SUM(G17:G17)</f>
        <v>0</v>
      </c>
    </row>
    <row r="18" spans="1:11" ht="12.75">
      <c r="A18" s="10" t="s">
        <v>45</v>
      </c>
      <c r="B18" s="10" t="s">
        <v>46</v>
      </c>
      <c r="C18" s="7" t="s">
        <v>47</v>
      </c>
      <c r="D18" s="7" t="s">
        <v>39</v>
      </c>
      <c r="E18" s="9">
        <v>10</v>
      </c>
      <c r="F18" s="11">
        <v>0</v>
      </c>
      <c r="G18" s="9">
        <f>ROUND(SUM(E18*F18),2)</f>
        <v>0</v>
      </c>
      <c r="H18" s="15" t="s">
        <v>0</v>
      </c>
      <c r="I18" s="10" t="s">
        <v>48</v>
      </c>
      <c r="J18" s="13" t="s">
        <v>0</v>
      </c>
      <c r="K18" s="9">
        <f>SUM(G18:G18)</f>
        <v>0</v>
      </c>
    </row>
    <row r="19" spans="1:11" ht="12.75">
      <c r="A19" s="10" t="s">
        <v>49</v>
      </c>
      <c r="B19" s="10" t="s">
        <v>50</v>
      </c>
      <c r="C19" s="7" t="s">
        <v>51</v>
      </c>
      <c r="D19" s="7" t="s">
        <v>39</v>
      </c>
      <c r="E19" s="9">
        <v>20</v>
      </c>
      <c r="F19" s="11">
        <v>0</v>
      </c>
      <c r="G19" s="9">
        <f>ROUND(SUM(E19*F19),2)</f>
        <v>0</v>
      </c>
      <c r="H19" s="15" t="s">
        <v>0</v>
      </c>
      <c r="I19" s="10" t="s">
        <v>52</v>
      </c>
      <c r="J19" s="13" t="s">
        <v>0</v>
      </c>
      <c r="K19" s="9">
        <f>SUM(G19:G19)</f>
        <v>0</v>
      </c>
    </row>
    <row r="20" spans="1:11" ht="12.75">
      <c r="A20" s="10" t="s">
        <v>53</v>
      </c>
      <c r="B20" s="10" t="s">
        <v>54</v>
      </c>
      <c r="C20" s="7" t="s">
        <v>55</v>
      </c>
      <c r="D20" s="7" t="s">
        <v>39</v>
      </c>
      <c r="E20" s="9">
        <v>10</v>
      </c>
      <c r="F20" s="11">
        <v>0</v>
      </c>
      <c r="G20" s="9">
        <f>ROUND(SUM(E20*F20),2)</f>
        <v>0</v>
      </c>
      <c r="H20" s="15" t="s">
        <v>0</v>
      </c>
      <c r="I20" s="10" t="s">
        <v>56</v>
      </c>
      <c r="J20" s="13" t="s">
        <v>0</v>
      </c>
      <c r="K20" s="9">
        <f>SUM(G20:G20)</f>
        <v>0</v>
      </c>
    </row>
    <row r="21" spans="1:11" ht="12.75">
      <c r="A21" s="10" t="s">
        <v>57</v>
      </c>
      <c r="B21" s="10" t="s">
        <v>58</v>
      </c>
      <c r="C21" s="7" t="s">
        <v>59</v>
      </c>
      <c r="D21" s="7" t="s">
        <v>39</v>
      </c>
      <c r="E21" s="9">
        <v>60</v>
      </c>
      <c r="F21" s="11">
        <v>0</v>
      </c>
      <c r="G21" s="9">
        <f>ROUND(SUM(E21*F21),2)</f>
        <v>0</v>
      </c>
      <c r="H21" s="15" t="s">
        <v>0</v>
      </c>
      <c r="I21" s="10" t="s">
        <v>60</v>
      </c>
      <c r="J21" s="13" t="s">
        <v>0</v>
      </c>
      <c r="K21" s="9">
        <f>SUM(G21:G21)</f>
        <v>0</v>
      </c>
    </row>
    <row r="22" spans="1:11" ht="12.75">
      <c r="A22" s="10" t="s">
        <v>61</v>
      </c>
      <c r="B22" s="10" t="s">
        <v>62</v>
      </c>
      <c r="C22" s="7" t="s">
        <v>63</v>
      </c>
      <c r="D22" s="7" t="s">
        <v>39</v>
      </c>
      <c r="E22" s="9">
        <v>100</v>
      </c>
      <c r="F22" s="11">
        <v>0</v>
      </c>
      <c r="G22" s="9">
        <f>ROUND(SUM(E22*F22),2)</f>
        <v>0</v>
      </c>
      <c r="H22" s="15" t="s">
        <v>0</v>
      </c>
      <c r="I22" s="10" t="s">
        <v>64</v>
      </c>
      <c r="J22" s="13" t="s">
        <v>0</v>
      </c>
      <c r="K22" s="9">
        <f>SUM(G22:G22)</f>
        <v>0</v>
      </c>
    </row>
    <row r="23" spans="1:11" ht="12.75">
      <c r="A23" s="10" t="s">
        <v>65</v>
      </c>
      <c r="B23" s="10" t="s">
        <v>66</v>
      </c>
      <c r="C23" s="7" t="s">
        <v>67</v>
      </c>
      <c r="D23" s="7" t="s">
        <v>68</v>
      </c>
      <c r="E23" s="9">
        <v>30</v>
      </c>
      <c r="F23" s="11">
        <v>0</v>
      </c>
      <c r="G23" s="9">
        <f>ROUND(SUM(E23*F23),2)</f>
        <v>0</v>
      </c>
      <c r="H23" s="15" t="s">
        <v>0</v>
      </c>
      <c r="I23" s="10" t="s">
        <v>69</v>
      </c>
      <c r="J23" s="13" t="s">
        <v>0</v>
      </c>
      <c r="K23" s="9">
        <f>SUM(G23:G23)</f>
        <v>0</v>
      </c>
    </row>
    <row r="24" spans="1:11" ht="12.75">
      <c r="A24" s="10" t="s">
        <v>70</v>
      </c>
      <c r="B24" s="10" t="s">
        <v>71</v>
      </c>
      <c r="C24" s="7" t="s">
        <v>72</v>
      </c>
      <c r="D24" s="7" t="s">
        <v>68</v>
      </c>
      <c r="E24" s="9">
        <v>330</v>
      </c>
      <c r="F24" s="11">
        <v>0</v>
      </c>
      <c r="G24" s="9">
        <f>ROUND(SUM(E24*F24),2)</f>
        <v>0</v>
      </c>
      <c r="H24" s="15" t="s">
        <v>0</v>
      </c>
      <c r="I24" s="10" t="s">
        <v>73</v>
      </c>
      <c r="J24" s="13" t="s">
        <v>0</v>
      </c>
      <c r="K24" s="9">
        <f>SUM(G24:G24)</f>
        <v>0</v>
      </c>
    </row>
    <row r="25" spans="1:11" ht="12.75">
      <c r="A25" s="10" t="s">
        <v>74</v>
      </c>
      <c r="B25" s="10" t="s">
        <v>75</v>
      </c>
      <c r="C25" s="7" t="s">
        <v>76</v>
      </c>
      <c r="D25" s="7" t="s">
        <v>68</v>
      </c>
      <c r="E25" s="9">
        <v>330</v>
      </c>
      <c r="F25" s="11">
        <v>0</v>
      </c>
      <c r="G25" s="9">
        <f>ROUND(SUM(E25*F25),2)</f>
        <v>0</v>
      </c>
      <c r="H25" s="15" t="s">
        <v>0</v>
      </c>
      <c r="I25" s="10" t="s">
        <v>77</v>
      </c>
      <c r="J25" s="13" t="s">
        <v>0</v>
      </c>
      <c r="K25" s="9">
        <f>SUM(G25:G25)</f>
        <v>0</v>
      </c>
    </row>
    <row r="26" spans="1:11" ht="12.75">
      <c r="A26" s="10" t="s">
        <v>78</v>
      </c>
      <c r="B26" s="10" t="s">
        <v>79</v>
      </c>
      <c r="C26" s="7" t="s">
        <v>80</v>
      </c>
      <c r="D26" s="7" t="s">
        <v>34</v>
      </c>
      <c r="E26" s="9">
        <v>500</v>
      </c>
      <c r="F26" s="11">
        <v>0</v>
      </c>
      <c r="G26" s="9">
        <f>ROUND(SUM(E26*F26),2)</f>
        <v>0</v>
      </c>
      <c r="H26" s="15" t="s">
        <v>0</v>
      </c>
      <c r="I26" s="10" t="s">
        <v>81</v>
      </c>
      <c r="J26" s="13" t="s">
        <v>0</v>
      </c>
      <c r="K26" s="9">
        <f>SUM(G26:G26)</f>
        <v>0</v>
      </c>
    </row>
    <row r="27" spans="1:11" ht="12.75">
      <c r="A27" s="10" t="s">
        <v>82</v>
      </c>
      <c r="B27" s="10" t="s">
        <v>83</v>
      </c>
      <c r="C27" s="7" t="s">
        <v>84</v>
      </c>
      <c r="D27" s="7" t="s">
        <v>34</v>
      </c>
      <c r="E27" s="9">
        <v>22000</v>
      </c>
      <c r="F27" s="11">
        <v>0</v>
      </c>
      <c r="G27" s="9">
        <f>ROUND(SUM(E27*F27),2)</f>
        <v>0</v>
      </c>
      <c r="H27" s="15" t="s">
        <v>0</v>
      </c>
      <c r="I27" s="10" t="s">
        <v>85</v>
      </c>
      <c r="J27" s="13" t="s">
        <v>0</v>
      </c>
      <c r="K27" s="9">
        <f>SUM(G27:G27)</f>
        <v>0</v>
      </c>
    </row>
    <row r="28" spans="1:11" ht="12.75">
      <c r="A28" s="10" t="s">
        <v>86</v>
      </c>
      <c r="B28" s="10" t="s">
        <v>87</v>
      </c>
      <c r="C28" s="7" t="s">
        <v>88</v>
      </c>
      <c r="D28" s="7" t="s">
        <v>39</v>
      </c>
      <c r="E28" s="9">
        <v>20</v>
      </c>
      <c r="F28" s="11">
        <v>0</v>
      </c>
      <c r="G28" s="9">
        <f>ROUND(SUM(E28*F28),2)</f>
        <v>0</v>
      </c>
      <c r="H28" s="15" t="s">
        <v>0</v>
      </c>
      <c r="I28" s="10" t="s">
        <v>89</v>
      </c>
      <c r="J28" s="13" t="s">
        <v>0</v>
      </c>
      <c r="K28" s="9">
        <f>SUM(G28:G28)</f>
        <v>0</v>
      </c>
    </row>
    <row r="29" spans="1:11" ht="12.75">
      <c r="A29" s="10" t="s">
        <v>90</v>
      </c>
      <c r="B29" s="10" t="s">
        <v>91</v>
      </c>
      <c r="C29" s="7" t="s">
        <v>92</v>
      </c>
      <c r="D29" s="7" t="s">
        <v>39</v>
      </c>
      <c r="E29" s="9">
        <v>30</v>
      </c>
      <c r="F29" s="11">
        <v>0</v>
      </c>
      <c r="G29" s="9">
        <f>ROUND(SUM(E29*F29),2)</f>
        <v>0</v>
      </c>
      <c r="H29" s="15" t="s">
        <v>0</v>
      </c>
      <c r="I29" s="10" t="s">
        <v>93</v>
      </c>
      <c r="J29" s="13" t="s">
        <v>0</v>
      </c>
      <c r="K29" s="9">
        <f>SUM(G29:G29)</f>
        <v>0</v>
      </c>
    </row>
    <row r="30" spans="1:11" ht="12.75">
      <c r="A30" s="10" t="s">
        <v>94</v>
      </c>
      <c r="B30" s="10" t="s">
        <v>95</v>
      </c>
      <c r="C30" s="7" t="s">
        <v>96</v>
      </c>
      <c r="D30" s="7" t="s">
        <v>39</v>
      </c>
      <c r="E30" s="9">
        <v>30</v>
      </c>
      <c r="F30" s="11">
        <v>0</v>
      </c>
      <c r="G30" s="9">
        <f>ROUND(SUM(E30*F30),2)</f>
        <v>0</v>
      </c>
      <c r="H30" s="15" t="s">
        <v>0</v>
      </c>
      <c r="I30" s="10" t="s">
        <v>97</v>
      </c>
      <c r="J30" s="13" t="s">
        <v>0</v>
      </c>
      <c r="K30" s="9">
        <f>SUM(G30:G30)</f>
        <v>0</v>
      </c>
    </row>
    <row r="31" spans="1:11" ht="12.75">
      <c r="A31" s="10" t="s">
        <v>98</v>
      </c>
      <c r="B31" s="10" t="s">
        <v>99</v>
      </c>
      <c r="C31" s="7" t="s">
        <v>100</v>
      </c>
      <c r="D31" s="7" t="s">
        <v>39</v>
      </c>
      <c r="E31" s="9">
        <v>5</v>
      </c>
      <c r="F31" s="11">
        <v>0</v>
      </c>
      <c r="G31" s="9">
        <f>ROUND(SUM(E31*F31),2)</f>
        <v>0</v>
      </c>
      <c r="H31" s="15" t="s">
        <v>0</v>
      </c>
      <c r="I31" s="10" t="s">
        <v>101</v>
      </c>
      <c r="J31" s="13" t="s">
        <v>0</v>
      </c>
      <c r="K31" s="9">
        <f>SUM(G31:G31)</f>
        <v>0</v>
      </c>
    </row>
    <row r="32" spans="1:11" ht="12.75">
      <c r="A32" s="10" t="s">
        <v>102</v>
      </c>
      <c r="B32" s="10" t="s">
        <v>103</v>
      </c>
      <c r="C32" s="7" t="s">
        <v>104</v>
      </c>
      <c r="D32" s="7" t="s">
        <v>39</v>
      </c>
      <c r="E32" s="9">
        <v>3</v>
      </c>
      <c r="F32" s="11">
        <v>0</v>
      </c>
      <c r="G32" s="9">
        <f>ROUND(SUM(E32*F32),2)</f>
        <v>0</v>
      </c>
      <c r="H32" s="15" t="s">
        <v>0</v>
      </c>
      <c r="I32" s="10" t="s">
        <v>105</v>
      </c>
      <c r="J32" s="13" t="s">
        <v>0</v>
      </c>
      <c r="K32" s="9">
        <f>SUM(G32:G32)</f>
        <v>0</v>
      </c>
    </row>
    <row r="33" spans="1:11" ht="12.75">
      <c r="A33" s="10" t="s">
        <v>106</v>
      </c>
      <c r="B33" s="10" t="s">
        <v>107</v>
      </c>
      <c r="C33" s="7" t="s">
        <v>108</v>
      </c>
      <c r="D33" s="7" t="s">
        <v>39</v>
      </c>
      <c r="E33" s="9">
        <v>80</v>
      </c>
      <c r="F33" s="11">
        <v>0</v>
      </c>
      <c r="G33" s="9">
        <f>ROUND(SUM(E33*F33),2)</f>
        <v>0</v>
      </c>
      <c r="H33" s="15" t="s">
        <v>0</v>
      </c>
      <c r="I33" s="10" t="s">
        <v>109</v>
      </c>
      <c r="J33" s="13" t="s">
        <v>0</v>
      </c>
      <c r="K33" s="9">
        <f>SUM(G33:G33)</f>
        <v>0</v>
      </c>
    </row>
    <row r="34" spans="1:11" ht="12.75">
      <c r="A34" s="10" t="s">
        <v>110</v>
      </c>
      <c r="B34" s="10" t="s">
        <v>111</v>
      </c>
      <c r="C34" s="7" t="s">
        <v>112</v>
      </c>
      <c r="D34" s="7" t="s">
        <v>39</v>
      </c>
      <c r="E34" s="9">
        <v>10</v>
      </c>
      <c r="F34" s="11">
        <v>0</v>
      </c>
      <c r="G34" s="9">
        <f>ROUND(SUM(E34*F34),2)</f>
        <v>0</v>
      </c>
      <c r="H34" s="15" t="s">
        <v>0</v>
      </c>
      <c r="I34" s="10" t="s">
        <v>113</v>
      </c>
      <c r="J34" s="13" t="s">
        <v>0</v>
      </c>
      <c r="K34" s="9">
        <f>SUM(G34:G34)</f>
        <v>0</v>
      </c>
    </row>
    <row r="35" spans="1:11" ht="12.75">
      <c r="A35" s="10" t="s">
        <v>114</v>
      </c>
      <c r="B35" s="10" t="s">
        <v>115</v>
      </c>
      <c r="C35" s="7" t="s">
        <v>116</v>
      </c>
      <c r="D35" s="7" t="s">
        <v>39</v>
      </c>
      <c r="E35" s="9">
        <v>60</v>
      </c>
      <c r="F35" s="11">
        <v>0</v>
      </c>
      <c r="G35" s="9">
        <f>ROUND(SUM(E35*F35),2)</f>
        <v>0</v>
      </c>
      <c r="H35" s="15" t="s">
        <v>0</v>
      </c>
      <c r="I35" s="10" t="s">
        <v>117</v>
      </c>
      <c r="J35" s="13" t="s">
        <v>0</v>
      </c>
      <c r="K35" s="9">
        <f>SUM(G35:G35)</f>
        <v>0</v>
      </c>
    </row>
    <row r="37" spans="6:7" ht="12.75">
      <c r="F37" s="16" t="s">
        <v>118</v>
      </c>
      <c r="G37" s="9">
        <f>SUM(G9:G35)</f>
        <v>0</v>
      </c>
    </row>
    <row r="40" spans="2:4" ht="12.75">
      <c r="B40" s="17" t="s">
        <v>119</v>
      </c>
      <c r="D40" s="20" t="s">
        <v>120</v>
      </c>
    </row>
    <row r="42" ht="12.75">
      <c r="B42" s="21" t="s">
        <v>121</v>
      </c>
    </row>
    <row r="44" spans="2:3" ht="82.5" customHeight="1">
      <c r="B44" s="3" t="s">
        <v>122</v>
      </c>
      <c r="C44" s="3" t="s">
        <v>123</v>
      </c>
    </row>
    <row r="47" ht="12.75">
      <c r="B47" s="18" t="s">
        <v>124</v>
      </c>
    </row>
    <row r="48" ht="12.75">
      <c r="B48" s="19" t="s">
        <v>125</v>
      </c>
    </row>
    <row r="53" ht="12.75"/>
    <row r="5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0:C40"/>
    <mergeCell ref="D40:K40"/>
    <mergeCell ref="B42:K42"/>
    <mergeCell ref="C44:K44"/>
    <mergeCell ref="B47:K47"/>
    <mergeCell ref="B48:K4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